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92.168.0.4\Planificacion\PERIODO 2024\02 Rendición de cuentas CNC\TABLERO DE RENDICION DE CUENTAS\5 Mayo\"/>
    </mc:Choice>
  </mc:AlternateContent>
  <xr:revisionPtr revIDLastSave="0" documentId="13_ncr:1_{AECC55B2-EEC9-425B-BFE3-F82DB871D47F}" xr6:coauthVersionLast="47" xr6:coauthVersionMax="47" xr10:uidLastSave="{00000000-0000-0000-0000-000000000000}"/>
  <bookViews>
    <workbookView xWindow="-120" yWindow="-120" windowWidth="20730" windowHeight="11760" xr2:uid="{00000000-000D-0000-FFFF-FFFF00000000}"/>
  </bookViews>
  <sheets>
    <sheet name="MAYO" sheetId="5" r:id="rId1"/>
    <sheet name="Anexo" sheetId="6" r:id="rId2"/>
  </sheets>
  <definedNames>
    <definedName name="_xlnm.Print_Area" localSheetId="0">MAYO!$A$1:$P$29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6" l="1"/>
  <c r="F3" i="6"/>
  <c r="B7" i="6"/>
  <c r="O14" i="5"/>
  <c r="F14" i="5"/>
  <c r="I23" i="5"/>
</calcChain>
</file>

<file path=xl/sharedStrings.xml><?xml version="1.0" encoding="utf-8"?>
<sst xmlns="http://schemas.openxmlformats.org/spreadsheetml/2006/main" count="58" uniqueCount="49">
  <si>
    <t>AUTORIDADES</t>
  </si>
  <si>
    <t>SERVICIOS PERSONALES, TÉCNICOS Y PROFESIONALES</t>
  </si>
  <si>
    <t>Presupuesto vigente</t>
  </si>
  <si>
    <t>Descripción del programa</t>
  </si>
  <si>
    <t>Presupuesto ejecutado</t>
  </si>
  <si>
    <t>Procentaje de ejecución</t>
  </si>
  <si>
    <t>Información Pública</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</si>
  <si>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</si>
  <si>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</si>
  <si>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</si>
  <si>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</si>
  <si>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</si>
  <si>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</si>
  <si>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</si>
  <si>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GESTIÓN DE PRESUPUESTO</t>
  </si>
  <si>
    <t xml:space="preserve"> PROGRAMAS PRESUPUESTA-RIOS</t>
  </si>
  <si>
    <t>EJECUCIÓN 
POR FINALIDADES</t>
  </si>
  <si>
    <t>Servicios técnicos o profesionales subgrupo 18</t>
  </si>
  <si>
    <t>Servicios técnicos o profesionales 029</t>
  </si>
  <si>
    <t>Personal temporal 021
Personal temporal 022
Jornales 031</t>
  </si>
  <si>
    <t>Personal permanente 011</t>
  </si>
  <si>
    <t>Consejo Nacional de la Juventud -CONJUVE-</t>
  </si>
  <si>
    <t>Grupo (000): Servicios Personales</t>
  </si>
  <si>
    <t>Grupo (200): Materiales y Suministros</t>
  </si>
  <si>
    <t>Grupo (300): Propiedad, Planta, Equipo e Intangibles</t>
  </si>
  <si>
    <t>Grupo (400): Tranferencias Corrientes</t>
  </si>
  <si>
    <t>Grupo (900):Asignaciones Globales</t>
  </si>
  <si>
    <t>Grupo (100): Servicios no Personales</t>
  </si>
  <si>
    <t xml:space="preserve">Servicios Públicos Generales </t>
  </si>
  <si>
    <t xml:space="preserve">Protección Social </t>
  </si>
  <si>
    <t xml:space="preserve">Región (1): Metropolitana </t>
  </si>
  <si>
    <t>PROGRAMA 35</t>
  </si>
  <si>
    <t>Organización y Formación de la Juventud</t>
  </si>
  <si>
    <t>Director General</t>
  </si>
  <si>
    <t>Directora Ejecutiva</t>
  </si>
  <si>
    <t>Presupuesto vigente 2024</t>
  </si>
  <si>
    <t>Guadalupe Ixel Wer Chuta</t>
  </si>
  <si>
    <t>Abraam Miguel Tol Ramos</t>
  </si>
  <si>
    <t>ACTUALIZADO AL _31_ DE _MAYO_ DEL 2024</t>
  </si>
  <si>
    <t>008 personas</t>
  </si>
  <si>
    <t>000 personas
010 personas
000 personas</t>
  </si>
  <si>
    <t>060 personas</t>
  </si>
  <si>
    <t>000 personas</t>
  </si>
  <si>
    <r>
      <rPr>
        <b/>
        <sz val="10"/>
        <color theme="1"/>
        <rFont val="Arial"/>
        <family val="2"/>
      </rPr>
      <t xml:space="preserve">1. Entrega del documento de Política Nacional de la Juventud 2024-2040. </t>
    </r>
    <r>
      <rPr>
        <sz val="10"/>
        <color theme="1"/>
        <rFont val="Arial"/>
        <family val="2"/>
      </rPr>
      <t>Se realizó la entrega oficial del documento de Política Nacional de Juventud, al MIDES, institución que será el ente rector de la Política. 
El objetivo es que la PNJ pueda continuar con su proceso para la aprobación, el cual incluye solicitar la opinión técnica a SEGEPLAN, además de socializarla con los ministerios y secretarías para su conocimiento y así lograr la firma del Acuerdo Gubernativo que da vida a la PNJ.</t>
    </r>
  </si>
  <si>
    <r>
      <rPr>
        <b/>
        <sz val="10"/>
        <color theme="1"/>
        <rFont val="Arial"/>
        <family val="2"/>
      </rPr>
      <t xml:space="preserve">3. Firma Carta de Entendimiento con el Centro de Investigación para la Prevención de la Violencia en Centroamérica (CIPREVICA). </t>
    </r>
    <r>
      <rPr>
        <sz val="10"/>
        <color theme="1"/>
        <rFont val="Arial"/>
        <family val="2"/>
      </rPr>
      <t>Se firmó una carta de entendimiento entre CONJUVE con CIPREVICA, con el objetivo de promover acciones conjuntas a favor de la juventud en el país, específicamente en el tema de prevención de la violencia. 
La finalidad de la carta es establecer mecanismos de coordinación y comunicación bipartita entre “LAS PARTES”, para crear condiciones para el fortalecimiento de capacidades que favorezcan el desarrollo integral de las juventudes en Guatemala, a través de sus puntos focales establecidos. 
Se desarrollarán y/o establecerán mecanismos de coordinación a la luz del cumplimiento de los objetivos de este, asegurando la calidad de la ejecución de las actividades que contribuyan con el propósito.</t>
    </r>
  </si>
  <si>
    <r>
      <rPr>
        <b/>
        <sz val="10"/>
        <color theme="1"/>
        <rFont val="Arial"/>
        <family val="2"/>
      </rPr>
      <t>5. Intercambio con la Secretaría Nacional de Juventud de Perú:</t>
    </r>
    <r>
      <rPr>
        <sz val="10"/>
        <color theme="1"/>
        <rFont val="Arial"/>
        <family val="2"/>
      </rPr>
      <t xml:space="preserve"> El Director General de CONJUVE, se reunió con representantes de la Secretaría Nacional de  Juventud, en Perú; con el objetivo de intercambiar experiencias entre ambas instituciones, conocer sobre la Política Nacional de Juventud de Perú y Guatemala. Asimismo, se compartieron experiencias con el sistema de indicadores de juventud y la plataforma Dato Joven.</t>
    </r>
  </si>
  <si>
    <t>PRINCIPALES AVANCES O LOGROS
AL _____31_____ DE ______mayo_____ DE 2024</t>
  </si>
  <si>
    <r>
      <rPr>
        <b/>
        <sz val="10"/>
        <color theme="1"/>
        <rFont val="Arial"/>
        <family val="2"/>
      </rPr>
      <t>2. Lanzamiento de la iniciativa “Jóvenes con Propósito”.</t>
    </r>
    <r>
      <rPr>
        <sz val="10"/>
        <color theme="1"/>
        <rFont val="Arial"/>
        <family val="2"/>
      </rPr>
      <t xml:space="preserve"> Se realizó el lanzamiento de la iniciativa “Jóvenes con Propósito”, la cual tiene como objetivo posicionar la oferta programatica no solo como un proyecto financiado por cooperantes internacionales sino integrándose en el tejido de la sociedad como un legado duradero donde las estructuras comunitarias invierten activamente en la juventud y donde los jóvenes pueden participar significativamente en el servicio comunitario y su propio crecimiento personal y profesional, aprovechando oportunidades en educación, empleo y servicio.
Esta iniciativa es coordinada por la Primera Dama de la República, con el apoyo de instituciones de gobierno, entre ellas CONJUVE como ente rector del tema de juventud en el país. Es apoyada financieramente por USAID, a través de Glasswing Internacional.</t>
    </r>
  </si>
  <si>
    <r>
      <rPr>
        <b/>
        <sz val="10"/>
        <color theme="1"/>
        <rFont val="Arial"/>
        <family val="2"/>
      </rPr>
      <t>4. Firma de la Carta de Entendimiento entre CONJUVE y el Fondo de Desarrollo Indígena de Guatemala (FODIGUA).</t>
    </r>
    <r>
      <rPr>
        <sz val="10"/>
        <color theme="1"/>
        <rFont val="Arial"/>
        <family val="2"/>
      </rPr>
      <t xml:space="preserve"> 4. Se realizó el acto protocolario de la Firma de la Carta, entre el Fondo de Desarrollo Indígena Guatemalteco –FODIGUA- y el Consejo Nacional de la Juventud –CONJUVE-, la cual permitirá coordinar actividades en conjunto que sean de beneficio para la juventud indígena a nivel nacional.
Como parte de la actividad se realizó un intercambio intercultural, entre jóvenes indígenas de diversos municipios de Quiché y la representacion de la Rab’in Ajaw  (máxima autoridad de la mujer indígena Rab’in Ajaw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</si>
</sst>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quot;#,##0;[Red]\-&quot;Q&quot;#,##0"/>
    <numFmt numFmtId="7" formatCode="&quot;Q&quot;#,##0.00;\-&quot;Q&quot;#,##0.00"/>
    <numFmt numFmtId="8" formatCode="&quot;Q&quot;#,##0.00;[Red]\-&quot;Q&quot;#,##0.00"/>
    <numFmt numFmtId="44" formatCode="_-&quot;Q&quot;* #,##0.00_-;\-&quot;Q&quot;* #,##0.00_-;_-&quot;Q&quot;* &quot;-&quot;??_-;_-@_-"/>
    <numFmt numFmtId="43" formatCode="_-* #,##0.00_-;\-* #,##0.00_-;_-* &quot;-&quot;??_-;_-@_-"/>
    <numFmt numFmtId="164" formatCode="&quot;Q&quot;#,##0.00"/>
  </numFmts>
  <fonts count="14"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9"/>
      <color theme="1"/>
      <name val="Arial"/>
      <family val="2"/>
    </font>
    <font>
      <sz val="12"/>
      <color theme="1"/>
      <name val="Arial"/>
      <family val="2"/>
    </font>
    <font>
      <b/>
      <sz val="20"/>
      <color rgb="FF002060"/>
      <name val="Arial"/>
      <family val="2"/>
    </font>
    <font>
      <b/>
      <sz val="12"/>
      <color theme="0"/>
      <name val="Arial"/>
      <family val="2"/>
    </font>
    <font>
      <sz val="11"/>
      <color theme="1"/>
      <name val="Calibri"/>
      <family val="2"/>
      <scheme val="minor"/>
    </font>
    <font>
      <b/>
      <sz val="14"/>
      <color rgb="FFFF0000"/>
      <name val="Arial"/>
      <family val="2"/>
    </font>
    <font>
      <b/>
      <sz val="18"/>
      <color rgb="FF00B050"/>
      <name val="Arial"/>
      <family val="2"/>
    </font>
    <font>
      <sz val="8"/>
      <color theme="1"/>
      <name val="Arial"/>
      <family val="2"/>
    </font>
    <font>
      <sz val="11"/>
      <color theme="0"/>
      <name val="Calibri"/>
      <family val="2"/>
      <scheme val="minor"/>
    </font>
    <font>
      <b/>
      <sz val="10"/>
      <color theme="0"/>
      <name val="Arial"/>
      <family val="2"/>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
    <xf numFmtId="0" fontId="0" fillId="0" borderId="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cellStyleXfs>
  <cellXfs count="132">
    <xf numFmtId="0" fontId="0" fillId="0" borderId="0" xfId="0"/>
    <xf numFmtId="0" fontId="0" fillId="4" borderId="0" xfId="0" applyFill="1"/>
    <xf numFmtId="0" fontId="2" fillId="4" borderId="0" xfId="0" applyFont="1" applyFill="1"/>
    <xf numFmtId="0" fontId="2" fillId="4" borderId="0" xfId="0" applyFont="1" applyFill="1" applyAlignment="1">
      <alignment horizontal="left" vertical="center" wrapText="1"/>
    </xf>
    <xf numFmtId="0" fontId="2" fillId="3" borderId="5" xfId="0" applyFont="1" applyFill="1" applyBorder="1" applyAlignment="1">
      <alignment horizontal="center" vertical="center"/>
    </xf>
    <xf numFmtId="0" fontId="2" fillId="4" borderId="8" xfId="0" applyFont="1" applyFill="1" applyBorder="1" applyAlignment="1">
      <alignment horizontal="left" vertical="center" wrapText="1"/>
    </xf>
    <xf numFmtId="10" fontId="2" fillId="4" borderId="9" xfId="0" applyNumberFormat="1" applyFont="1" applyFill="1" applyBorder="1" applyAlignment="1">
      <alignment horizontal="center" vertical="center"/>
    </xf>
    <xf numFmtId="0" fontId="2" fillId="4" borderId="8" xfId="0" applyFont="1" applyFill="1" applyBorder="1"/>
    <xf numFmtId="0" fontId="2" fillId="4" borderId="9" xfId="0" applyFont="1" applyFill="1" applyBorder="1"/>
    <xf numFmtId="0" fontId="1" fillId="4" borderId="0" xfId="0" applyFont="1" applyFill="1"/>
    <xf numFmtId="0" fontId="2" fillId="4" borderId="4" xfId="0" applyFont="1" applyFill="1" applyBorder="1" applyAlignment="1">
      <alignment vertical="center" wrapText="1"/>
    </xf>
    <xf numFmtId="0" fontId="5" fillId="4" borderId="0" xfId="0" applyFont="1" applyFill="1"/>
    <xf numFmtId="0" fontId="4" fillId="4" borderId="0" xfId="0" applyFont="1" applyFill="1" applyAlignment="1">
      <alignment horizontal="center" vertical="top" wrapText="1"/>
    </xf>
    <xf numFmtId="0" fontId="2" fillId="4" borderId="9" xfId="0" applyFont="1" applyFill="1" applyBorder="1" applyAlignment="1">
      <alignment horizontal="center" vertical="center"/>
    </xf>
    <xf numFmtId="6" fontId="2" fillId="4" borderId="0" xfId="0" applyNumberFormat="1" applyFont="1" applyFill="1" applyAlignment="1">
      <alignment horizontal="center" vertical="center"/>
    </xf>
    <xf numFmtId="0" fontId="11" fillId="4" borderId="0" xfId="0" applyFont="1" applyFill="1" applyAlignment="1">
      <alignment vertical="center"/>
    </xf>
    <xf numFmtId="0" fontId="3" fillId="4" borderId="12" xfId="0" applyFont="1" applyFill="1" applyBorder="1" applyAlignment="1">
      <alignment horizontal="center" vertical="center"/>
    </xf>
    <xf numFmtId="0" fontId="3" fillId="4" borderId="3" xfId="0" applyFont="1" applyFill="1" applyBorder="1" applyAlignment="1">
      <alignment horizontal="center" vertical="center" wrapText="1"/>
    </xf>
    <xf numFmtId="9" fontId="0" fillId="0" borderId="0" xfId="2" applyFont="1"/>
    <xf numFmtId="0" fontId="0" fillId="0" borderId="1" xfId="0" applyBorder="1"/>
    <xf numFmtId="10" fontId="0" fillId="0" borderId="1" xfId="2" applyNumberFormat="1" applyFont="1" applyBorder="1"/>
    <xf numFmtId="0" fontId="3" fillId="0" borderId="1" xfId="0" applyFont="1" applyBorder="1" applyAlignment="1">
      <alignment horizontal="center" vertical="center" wrapText="1"/>
    </xf>
    <xf numFmtId="44" fontId="0" fillId="0" borderId="1" xfId="3" applyFont="1" applyBorder="1"/>
    <xf numFmtId="0" fontId="1" fillId="0" borderId="16" xfId="0" applyFont="1" applyBorder="1" applyAlignment="1">
      <alignment horizontal="left" vertical="center" wrapText="1"/>
    </xf>
    <xf numFmtId="164" fontId="1" fillId="3" borderId="15" xfId="0" applyNumberFormat="1" applyFont="1" applyFill="1" applyBorder="1" applyAlignment="1">
      <alignment horizontal="center" vertical="center"/>
    </xf>
    <xf numFmtId="0" fontId="1" fillId="0" borderId="4" xfId="0" applyFont="1" applyBorder="1" applyAlignment="1">
      <alignment horizontal="left" vertical="center" wrapText="1"/>
    </xf>
    <xf numFmtId="164" fontId="1" fillId="3" borderId="5" xfId="0" applyNumberFormat="1" applyFont="1" applyFill="1" applyBorder="1" applyAlignment="1">
      <alignment horizontal="center" vertical="center"/>
    </xf>
    <xf numFmtId="0" fontId="1" fillId="0" borderId="6" xfId="0" applyFont="1" applyBorder="1" applyAlignment="1">
      <alignment horizontal="left" vertical="center" wrapText="1"/>
    </xf>
    <xf numFmtId="164" fontId="1" fillId="3" borderId="7" xfId="0" applyNumberFormat="1" applyFont="1" applyFill="1" applyBorder="1" applyAlignment="1">
      <alignment horizontal="center" vertical="center"/>
    </xf>
    <xf numFmtId="0" fontId="1" fillId="4" borderId="8" xfId="0" applyFont="1" applyFill="1" applyBorder="1" applyAlignment="1">
      <alignment vertical="center" wrapText="1"/>
    </xf>
    <xf numFmtId="0" fontId="1" fillId="4" borderId="9" xfId="0" applyFont="1" applyFill="1" applyBorder="1"/>
    <xf numFmtId="0" fontId="1" fillId="0" borderId="4" xfId="0" applyFont="1" applyBorder="1" applyAlignment="1">
      <alignment vertical="center" wrapText="1"/>
    </xf>
    <xf numFmtId="0" fontId="1" fillId="0" borderId="6"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164" fontId="1" fillId="3" borderId="5" xfId="0" applyNumberFormat="1" applyFont="1" applyFill="1" applyBorder="1" applyAlignment="1">
      <alignment horizontal="center" vertical="center"/>
    </xf>
    <xf numFmtId="0" fontId="6" fillId="4" borderId="0" xfId="0" applyFont="1" applyFill="1" applyAlignment="1">
      <alignment horizontal="center"/>
    </xf>
    <xf numFmtId="17" fontId="9" fillId="4" borderId="0" xfId="0" applyNumberFormat="1" applyFont="1" applyFill="1" applyAlignment="1">
      <alignment horizontal="center"/>
    </xf>
    <xf numFmtId="0" fontId="9" fillId="4" borderId="0" xfId="0" applyFont="1" applyFill="1" applyAlignment="1">
      <alignment horizontal="center"/>
    </xf>
    <xf numFmtId="0" fontId="10" fillId="4" borderId="0" xfId="0" applyFont="1" applyFill="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3" xfId="0" applyFont="1" applyBorder="1" applyAlignment="1">
      <alignment horizontal="left" vertical="center" wrapText="1"/>
    </xf>
    <xf numFmtId="0" fontId="1" fillId="3" borderId="15"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14" xfId="0" applyFont="1" applyFill="1" applyBorder="1" applyAlignment="1">
      <alignment horizontal="center" vertical="center" wrapText="1"/>
    </xf>
    <xf numFmtId="164" fontId="1" fillId="3" borderId="15" xfId="0" applyNumberFormat="1" applyFont="1" applyFill="1" applyBorder="1" applyAlignment="1">
      <alignment horizontal="center" vertical="center"/>
    </xf>
    <xf numFmtId="164" fontId="1" fillId="3" borderId="23" xfId="0" applyNumberFormat="1" applyFont="1" applyFill="1" applyBorder="1" applyAlignment="1">
      <alignment horizontal="center" vertical="center"/>
    </xf>
    <xf numFmtId="164" fontId="1" fillId="3" borderId="14" xfId="0" applyNumberFormat="1" applyFont="1" applyFill="1" applyBorder="1" applyAlignment="1">
      <alignment horizontal="center" vertical="center"/>
    </xf>
    <xf numFmtId="0" fontId="1" fillId="0" borderId="4" xfId="0" applyFont="1" applyBorder="1" applyAlignment="1">
      <alignment horizontal="left" vertical="center" wrapText="1"/>
    </xf>
    <xf numFmtId="0" fontId="1" fillId="0" borderId="16"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3" xfId="0" applyFont="1" applyBorder="1" applyAlignment="1">
      <alignment horizontal="center" vertical="center" wrapText="1"/>
    </xf>
    <xf numFmtId="8" fontId="1" fillId="3" borderId="15" xfId="0" applyNumberFormat="1" applyFont="1" applyFill="1" applyBorder="1" applyAlignment="1">
      <alignment horizontal="center" vertical="center"/>
    </xf>
    <xf numFmtId="8" fontId="1" fillId="3" borderId="23" xfId="0" applyNumberFormat="1" applyFont="1" applyFill="1" applyBorder="1" applyAlignment="1">
      <alignment horizontal="center" vertical="center"/>
    </xf>
    <xf numFmtId="8" fontId="1" fillId="3" borderId="14" xfId="0" applyNumberFormat="1" applyFont="1" applyFill="1" applyBorder="1" applyAlignment="1">
      <alignment horizontal="center" vertical="center"/>
    </xf>
    <xf numFmtId="0" fontId="2" fillId="4" borderId="0" xfId="0" applyFont="1" applyFill="1" applyAlignment="1">
      <alignment horizontal="left" vertical="center" wrapText="1"/>
    </xf>
    <xf numFmtId="8" fontId="2" fillId="4" borderId="0" xfId="0" applyNumberFormat="1" applyFont="1" applyFill="1" applyAlignment="1">
      <alignment horizontal="center" vertical="center"/>
    </xf>
    <xf numFmtId="0" fontId="2" fillId="4" borderId="0" xfId="0" applyFont="1" applyFill="1" applyAlignment="1">
      <alignment horizontal="center" vertical="center"/>
    </xf>
    <xf numFmtId="0" fontId="1" fillId="3" borderId="15" xfId="0" applyFont="1" applyFill="1" applyBorder="1" applyAlignment="1">
      <alignment horizontal="center" vertical="center"/>
    </xf>
    <xf numFmtId="0" fontId="1" fillId="3" borderId="14" xfId="0" applyFont="1" applyFill="1" applyBorder="1" applyAlignment="1">
      <alignment horizontal="center" vertical="center"/>
    </xf>
    <xf numFmtId="10" fontId="1" fillId="3" borderId="15" xfId="2" applyNumberFormat="1" applyFont="1" applyFill="1" applyBorder="1" applyAlignment="1">
      <alignment horizontal="center" vertical="center"/>
    </xf>
    <xf numFmtId="10" fontId="1" fillId="3" borderId="14" xfId="2" applyNumberFormat="1" applyFont="1" applyFill="1" applyBorder="1" applyAlignment="1">
      <alignment horizontal="center" vertical="center"/>
    </xf>
    <xf numFmtId="0" fontId="0" fillId="4" borderId="8" xfId="0" applyFill="1"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xf numFmtId="10" fontId="1" fillId="3" borderId="5" xfId="0" applyNumberFormat="1" applyFont="1" applyFill="1" applyBorder="1" applyAlignment="1">
      <alignment horizontal="center" vertical="center"/>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xf>
    <xf numFmtId="0" fontId="2" fillId="0" borderId="16" xfId="0" applyFont="1" applyBorder="1" applyAlignment="1">
      <alignment horizontal="left" vertical="center" wrapText="1"/>
    </xf>
    <xf numFmtId="0" fontId="2" fillId="0" borderId="13" xfId="0" applyFont="1" applyBorder="1" applyAlignment="1">
      <alignment horizontal="left" vertical="center" wrapText="1"/>
    </xf>
    <xf numFmtId="0" fontId="2" fillId="3" borderId="15" xfId="0" applyFont="1" applyFill="1" applyBorder="1" applyAlignment="1">
      <alignment horizontal="center" vertical="center"/>
    </xf>
    <xf numFmtId="0" fontId="2" fillId="3" borderId="14" xfId="0" applyFont="1" applyFill="1" applyBorder="1" applyAlignment="1">
      <alignment horizontal="center" vertical="center"/>
    </xf>
    <xf numFmtId="8"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xf>
    <xf numFmtId="0" fontId="2" fillId="4" borderId="4"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10" fontId="1" fillId="0" borderId="15" xfId="2" applyNumberFormat="1" applyFont="1" applyBorder="1" applyAlignment="1">
      <alignment horizontal="center" vertical="center"/>
    </xf>
    <xf numFmtId="10" fontId="1" fillId="0" borderId="23" xfId="2" applyNumberFormat="1" applyFont="1" applyBorder="1" applyAlignment="1">
      <alignment horizontal="center" vertical="center"/>
    </xf>
    <xf numFmtId="10" fontId="1" fillId="0" borderId="25" xfId="2" applyNumberFormat="1" applyFont="1" applyBorder="1" applyAlignment="1">
      <alignment horizontal="center" vertical="center"/>
    </xf>
    <xf numFmtId="0" fontId="1" fillId="3" borderId="26"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0" xfId="0" applyFont="1" applyBorder="1" applyAlignment="1">
      <alignment horizontal="center" vertical="center" wrapText="1"/>
    </xf>
    <xf numFmtId="7" fontId="1" fillId="0" borderId="31" xfId="1" applyNumberFormat="1" applyFont="1" applyBorder="1" applyAlignment="1">
      <alignment horizontal="center" vertical="center"/>
    </xf>
    <xf numFmtId="7" fontId="1" fillId="0" borderId="28" xfId="1" applyNumberFormat="1" applyFont="1" applyBorder="1" applyAlignment="1">
      <alignment horizontal="center" vertical="center"/>
    </xf>
    <xf numFmtId="7" fontId="1" fillId="0" borderId="32" xfId="1" applyNumberFormat="1" applyFont="1" applyBorder="1" applyAlignment="1">
      <alignment horizontal="center" vertical="center"/>
    </xf>
    <xf numFmtId="7" fontId="1" fillId="0" borderId="29" xfId="1" applyNumberFormat="1" applyFont="1" applyBorder="1" applyAlignment="1">
      <alignment horizontal="center" vertical="center"/>
    </xf>
    <xf numFmtId="7" fontId="1" fillId="0" borderId="33" xfId="1" applyNumberFormat="1" applyFont="1" applyBorder="1" applyAlignment="1">
      <alignment horizontal="center" vertical="center"/>
    </xf>
    <xf numFmtId="7" fontId="1" fillId="0" borderId="30" xfId="1" applyNumberFormat="1" applyFont="1" applyBorder="1" applyAlignment="1">
      <alignment horizontal="center" vertical="center"/>
    </xf>
    <xf numFmtId="7" fontId="1" fillId="4" borderId="34" xfId="1" applyNumberFormat="1" applyFont="1" applyFill="1" applyBorder="1" applyAlignment="1">
      <alignment horizontal="center" vertical="center"/>
    </xf>
    <xf numFmtId="7" fontId="1" fillId="4" borderId="35" xfId="1" applyNumberFormat="1" applyFont="1" applyFill="1" applyBorder="1" applyAlignment="1">
      <alignment horizontal="center" vertical="center"/>
    </xf>
    <xf numFmtId="7" fontId="1" fillId="4" borderId="36" xfId="1" applyNumberFormat="1" applyFont="1" applyFill="1" applyBorder="1" applyAlignment="1">
      <alignment horizontal="center" vertical="center"/>
    </xf>
    <xf numFmtId="0" fontId="3" fillId="4" borderId="2" xfId="0" applyFont="1" applyFill="1" applyBorder="1" applyAlignment="1">
      <alignment horizontal="center" vertical="center"/>
    </xf>
    <xf numFmtId="0" fontId="3" fillId="4" borderId="12" xfId="0" applyFont="1" applyFill="1" applyBorder="1" applyAlignment="1">
      <alignment horizontal="center" vertical="center"/>
    </xf>
    <xf numFmtId="0" fontId="7" fillId="2" borderId="1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 fillId="0" borderId="24" xfId="0" applyFont="1" applyBorder="1" applyAlignment="1">
      <alignment horizontal="center" vertical="center" wrapText="1"/>
    </xf>
    <xf numFmtId="8" fontId="1" fillId="3" borderId="25" xfId="0" applyNumberFormat="1" applyFont="1" applyFill="1" applyBorder="1" applyAlignment="1">
      <alignment horizontal="center" vertical="center"/>
    </xf>
    <xf numFmtId="10" fontId="2" fillId="3" borderId="15" xfId="2" applyNumberFormat="1" applyFont="1" applyFill="1" applyBorder="1" applyAlignment="1">
      <alignment horizontal="center" vertical="center"/>
    </xf>
    <xf numFmtId="10" fontId="2" fillId="3" borderId="14" xfId="2" applyNumberFormat="1" applyFont="1" applyFill="1" applyBorder="1" applyAlignment="1">
      <alignment horizontal="center" vertical="center"/>
    </xf>
    <xf numFmtId="0" fontId="12" fillId="2" borderId="1"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44" fontId="2" fillId="3" borderId="15" xfId="3" applyFont="1" applyFill="1" applyBorder="1" applyAlignment="1">
      <alignment horizontal="center" vertical="center"/>
    </xf>
    <xf numFmtId="44" fontId="2" fillId="3" borderId="14" xfId="3" applyFont="1" applyFill="1" applyBorder="1" applyAlignment="1">
      <alignment horizontal="center" vertical="center"/>
    </xf>
    <xf numFmtId="0" fontId="2" fillId="0" borderId="22" xfId="0" applyFont="1" applyBorder="1" applyAlignment="1">
      <alignment horizontal="left" vertical="center" wrapText="1"/>
    </xf>
    <xf numFmtId="44" fontId="2" fillId="3" borderId="23" xfId="3"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5" xfId="0" applyFont="1" applyFill="1" applyBorder="1" applyAlignment="1">
      <alignment horizontal="left" vertical="center" wrapText="1"/>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1"/>
        <c:ser>
          <c:idx val="0"/>
          <c:order val="0"/>
          <c:dPt>
            <c:idx val="0"/>
            <c:bubble3D val="0"/>
            <c:spPr>
              <a:solidFill>
                <a:schemeClr val="accent1">
                  <a:shade val="45000"/>
                </a:schemeClr>
              </a:solidFill>
              <a:ln w="19050">
                <a:solidFill>
                  <a:schemeClr val="lt1"/>
                </a:solidFill>
              </a:ln>
              <a:effectLst/>
            </c:spPr>
            <c:extLst>
              <c:ext xmlns:c16="http://schemas.microsoft.com/office/drawing/2014/chart" uri="{C3380CC4-5D6E-409C-BE32-E72D297353CC}">
                <c16:uniqueId val="{00000001-288A-4208-8582-C969B1A2E492}"/>
              </c:ext>
            </c:extLst>
          </c:dPt>
          <c:dPt>
            <c:idx val="1"/>
            <c:bubble3D val="0"/>
            <c:spPr>
              <a:solidFill>
                <a:schemeClr val="accent1">
                  <a:shade val="61000"/>
                </a:schemeClr>
              </a:solidFill>
              <a:ln w="19050">
                <a:solidFill>
                  <a:schemeClr val="lt1"/>
                </a:solidFill>
              </a:ln>
              <a:effectLst/>
            </c:spPr>
            <c:extLst>
              <c:ext xmlns:c16="http://schemas.microsoft.com/office/drawing/2014/chart" uri="{C3380CC4-5D6E-409C-BE32-E72D297353CC}">
                <c16:uniqueId val="{00000003-288A-4208-8582-C969B1A2E492}"/>
              </c:ext>
            </c:extLst>
          </c:dPt>
          <c:dPt>
            <c:idx val="2"/>
            <c:bubble3D val="0"/>
            <c:spPr>
              <a:solidFill>
                <a:schemeClr val="accent1">
                  <a:shade val="76000"/>
                </a:schemeClr>
              </a:solidFill>
              <a:ln w="19050">
                <a:solidFill>
                  <a:schemeClr val="lt1"/>
                </a:solidFill>
              </a:ln>
              <a:effectLst/>
            </c:spPr>
            <c:extLst>
              <c:ext xmlns:c16="http://schemas.microsoft.com/office/drawing/2014/chart" uri="{C3380CC4-5D6E-409C-BE32-E72D297353CC}">
                <c16:uniqueId val="{00000005-288A-4208-8582-C969B1A2E492}"/>
              </c:ext>
            </c:extLst>
          </c:dPt>
          <c:dPt>
            <c:idx val="3"/>
            <c:bubble3D val="0"/>
            <c:spPr>
              <a:solidFill>
                <a:schemeClr val="accent1">
                  <a:shade val="92000"/>
                </a:schemeClr>
              </a:solidFill>
              <a:ln w="19050">
                <a:solidFill>
                  <a:schemeClr val="lt1"/>
                </a:solidFill>
              </a:ln>
              <a:effectLst/>
            </c:spPr>
            <c:extLst>
              <c:ext xmlns:c16="http://schemas.microsoft.com/office/drawing/2014/chart" uri="{C3380CC4-5D6E-409C-BE32-E72D297353CC}">
                <c16:uniqueId val="{00000007-288A-4208-8582-C969B1A2E492}"/>
              </c:ext>
            </c:extLst>
          </c:dPt>
          <c:dPt>
            <c:idx val="4"/>
            <c:bubble3D val="0"/>
            <c:spPr>
              <a:solidFill>
                <a:schemeClr val="accent1">
                  <a:tint val="93000"/>
                </a:schemeClr>
              </a:solidFill>
              <a:ln w="19050">
                <a:solidFill>
                  <a:schemeClr val="lt1"/>
                </a:solidFill>
              </a:ln>
              <a:effectLst/>
            </c:spPr>
            <c:extLst>
              <c:ext xmlns:c16="http://schemas.microsoft.com/office/drawing/2014/chart" uri="{C3380CC4-5D6E-409C-BE32-E72D297353CC}">
                <c16:uniqueId val="{00000009-288A-4208-8582-C969B1A2E492}"/>
              </c:ext>
            </c:extLst>
          </c:dPt>
          <c:dPt>
            <c:idx val="5"/>
            <c:bubble3D val="0"/>
            <c:spPr>
              <a:solidFill>
                <a:schemeClr val="accent1">
                  <a:tint val="77000"/>
                </a:schemeClr>
              </a:solidFill>
              <a:ln w="19050">
                <a:solidFill>
                  <a:schemeClr val="lt1"/>
                </a:solidFill>
              </a:ln>
              <a:effectLst/>
            </c:spPr>
            <c:extLst>
              <c:ext xmlns:c16="http://schemas.microsoft.com/office/drawing/2014/chart" uri="{C3380CC4-5D6E-409C-BE32-E72D297353CC}">
                <c16:uniqueId val="{0000000B-288A-4208-8582-C969B1A2E492}"/>
              </c:ext>
            </c:extLst>
          </c:dPt>
          <c:dPt>
            <c:idx val="6"/>
            <c:bubble3D val="0"/>
            <c:spPr>
              <a:solidFill>
                <a:schemeClr val="accent1">
                  <a:tint val="62000"/>
                </a:schemeClr>
              </a:solidFill>
              <a:ln w="19050">
                <a:solidFill>
                  <a:schemeClr val="lt1"/>
                </a:solidFill>
              </a:ln>
              <a:effectLst/>
            </c:spPr>
            <c:extLst>
              <c:ext xmlns:c16="http://schemas.microsoft.com/office/drawing/2014/chart" uri="{C3380CC4-5D6E-409C-BE32-E72D297353CC}">
                <c16:uniqueId val="{0000000D-288A-4208-8582-C969B1A2E492}"/>
              </c:ext>
            </c:extLst>
          </c:dPt>
          <c:dPt>
            <c:idx val="7"/>
            <c:bubble3D val="0"/>
            <c:spPr>
              <a:solidFill>
                <a:schemeClr val="accent1">
                  <a:tint val="46000"/>
                </a:schemeClr>
              </a:solidFill>
              <a:ln w="19050">
                <a:solidFill>
                  <a:schemeClr val="lt1"/>
                </a:solidFill>
              </a:ln>
              <a:effectLst/>
            </c:spPr>
            <c:extLst>
              <c:ext xmlns:c16="http://schemas.microsoft.com/office/drawing/2014/chart" uri="{C3380CC4-5D6E-409C-BE32-E72D297353CC}">
                <c16:uniqueId val="{0000000F-288A-4208-8582-C969B1A2E492}"/>
              </c:ext>
            </c:extLst>
          </c:dPt>
          <c:dLbls>
            <c:dLbl>
              <c:idx val="0"/>
              <c:layout>
                <c:manualLayout>
                  <c:x val="-0.13956423540090787"/>
                  <c:y val="-0.2585565666097371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layout>
                    <c:manualLayout>
                      <c:w val="0.25064154257479915"/>
                      <c:h val="0.15228894905242432"/>
                    </c:manualLayout>
                  </c15:layout>
                </c:ext>
                <c:ext xmlns:c16="http://schemas.microsoft.com/office/drawing/2014/chart" uri="{C3380CC4-5D6E-409C-BE32-E72D297353CC}">
                  <c16:uniqueId val="{00000001-288A-4208-8582-C969B1A2E492}"/>
                </c:ext>
              </c:extLst>
            </c:dLbl>
            <c:dLbl>
              <c:idx val="3"/>
              <c:layout>
                <c:manualLayout>
                  <c:x val="-2.0886795214566593E-2"/>
                  <c:y val="7.7543454373150437E-3"/>
                </c:manualLayout>
              </c:layout>
              <c:dLblPos val="bestFit"/>
              <c:showLegendKey val="0"/>
              <c:showVal val="1"/>
              <c:showCatName val="0"/>
              <c:showSerName val="0"/>
              <c:showPercent val="0"/>
              <c:showBubbleSize val="0"/>
              <c:extLst>
                <c:ext xmlns:c15="http://schemas.microsoft.com/office/drawing/2012/chart" uri="{CE6537A1-D6FC-4f65-9D91-7224C49458BB}">
                  <c15:layout>
                    <c:manualLayout>
                      <c:w val="0.22975474736023252"/>
                      <c:h val="8.3066699483140535E-2"/>
                    </c:manualLayout>
                  </c15:layout>
                </c:ext>
                <c:ext xmlns:c16="http://schemas.microsoft.com/office/drawing/2014/chart" uri="{C3380CC4-5D6E-409C-BE32-E72D297353CC}">
                  <c16:uniqueId val="{00000007-288A-4208-8582-C969B1A2E4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MAYO!$F$8:$F$15</c:f>
              <c:numCache>
                <c:formatCode>"Q"#,##0.00</c:formatCode>
                <c:ptCount val="8"/>
                <c:pt idx="0">
                  <c:v>13000000</c:v>
                </c:pt>
                <c:pt idx="3">
                  <c:v>4235616.7300000004</c:v>
                </c:pt>
                <c:pt idx="6" formatCode="0.00%">
                  <c:v>0.32581667153846156</c:v>
                </c:pt>
              </c:numCache>
            </c:numRef>
          </c:val>
          <c:extLst>
            <c:ext xmlns:c16="http://schemas.microsoft.com/office/drawing/2014/chart" uri="{C3380CC4-5D6E-409C-BE32-E72D297353CC}">
              <c16:uniqueId val="{00000000-7E72-4C50-AD62-745A41E6F6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pieChart>
        <c:varyColors val="0"/>
        <c:ser>
          <c:idx val="0"/>
          <c:order val="0"/>
          <c:spPr>
            <a:solidFill>
              <a:schemeClr val="accent1"/>
            </a:solidFill>
            <a:ln w="19050">
              <a:solidFill>
                <a:schemeClr val="lt1"/>
              </a:solidFill>
            </a:ln>
            <a:effectLst/>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2-4E87-4B49-8276-03D489C52089}"/>
              </c:ext>
            </c:extLst>
          </c:dPt>
          <c:dPt>
            <c:idx val="1"/>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3-4E87-4B49-8276-03D489C52089}"/>
              </c:ext>
            </c:extLst>
          </c:dPt>
          <c:dLbls>
            <c:dLbl>
              <c:idx val="0"/>
              <c:layout>
                <c:manualLayout>
                  <c:x val="-0.17185862395370913"/>
                  <c:y val="-0.2487971074655694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layout>
                    <c:manualLayout>
                      <c:w val="0.35553252830423576"/>
                      <c:h val="0.16389881291660305"/>
                    </c:manualLayout>
                  </c15:layout>
                </c:ext>
                <c:ext xmlns:c16="http://schemas.microsoft.com/office/drawing/2014/chart" uri="{C3380CC4-5D6E-409C-BE32-E72D297353CC}">
                  <c16:uniqueId val="{00000002-4E87-4B49-8276-03D489C52089}"/>
                </c:ext>
              </c:extLst>
            </c:dLbl>
            <c:dLbl>
              <c:idx val="1"/>
              <c:layout>
                <c:manualLayout>
                  <c:x val="-3.0075090039710168E-2"/>
                  <c:y val="1.483417708143900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layout>
                    <c:manualLayout>
                      <c:w val="0.27175144912680255"/>
                      <c:h val="0.11867341665151203"/>
                    </c:manualLayout>
                  </c15:layout>
                </c:ext>
                <c:ext xmlns:c16="http://schemas.microsoft.com/office/drawing/2014/chart" uri="{C3380CC4-5D6E-409C-BE32-E72D297353CC}">
                  <c16:uniqueId val="{00000003-4E87-4B49-8276-03D489C520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GT"/>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Anexo!$D$2:$F$2</c:f>
              <c:strCache>
                <c:ptCount val="3"/>
                <c:pt idx="0">
                  <c:v>Presupuesto vigente 2024</c:v>
                </c:pt>
                <c:pt idx="1">
                  <c:v>Presupuesto ejecutado</c:v>
                </c:pt>
                <c:pt idx="2">
                  <c:v>Porcentaje de ejecución</c:v>
                </c:pt>
              </c:strCache>
            </c:strRef>
          </c:cat>
          <c:val>
            <c:numRef>
              <c:f>Anexo!$D$3:$F$3</c:f>
              <c:numCache>
                <c:formatCode>_("Q"* #,##0.00_);_("Q"* \(#,##0.00\);_("Q"* "-"??_);_(@_)</c:formatCode>
                <c:ptCount val="3"/>
                <c:pt idx="0">
                  <c:v>13000000</c:v>
                </c:pt>
                <c:pt idx="1">
                  <c:v>4235523.16</c:v>
                </c:pt>
                <c:pt idx="2" formatCode="0.00%">
                  <c:v>0.32580947384615389</c:v>
                </c:pt>
              </c:numCache>
            </c:numRef>
          </c:val>
          <c:extLst>
            <c:ext xmlns:c16="http://schemas.microsoft.com/office/drawing/2014/chart" uri="{C3380CC4-5D6E-409C-BE32-E72D297353CC}">
              <c16:uniqueId val="{00000000-4E87-4B49-8276-03D489C52089}"/>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10</xdr:col>
      <xdr:colOff>878716</xdr:colOff>
      <xdr:row>14</xdr:row>
      <xdr:rowOff>150922</xdr:rowOff>
    </xdr:from>
    <xdr:to>
      <xdr:col>11</xdr:col>
      <xdr:colOff>336177</xdr:colOff>
      <xdr:row>19</xdr:row>
      <xdr:rowOff>70146</xdr:rowOff>
    </xdr:to>
    <xdr:pic>
      <xdr:nvPicPr>
        <xdr:cNvPr id="2" name="Imagen 1">
          <a:extLst>
            <a:ext uri="{FF2B5EF4-FFF2-40B4-BE49-F238E27FC236}">
              <a16:creationId xmlns:a16="http://schemas.microsoft.com/office/drawing/2014/main" id="{521914CF-5EFE-46F0-8FEE-932F3456ED09}"/>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3442191" y="4008547"/>
          <a:ext cx="1943486" cy="2252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6" name="CuadroTexto 5">
          <a:extLst>
            <a:ext uri="{FF2B5EF4-FFF2-40B4-BE49-F238E27FC236}">
              <a16:creationId xmlns:a16="http://schemas.microsoft.com/office/drawing/2014/main" id="{F65FBD49-BF78-424F-9253-163A17189A54}"/>
            </a:ext>
          </a:extLst>
        </xdr:cNvPr>
        <xdr:cNvSpPr txBox="1"/>
      </xdr:nvSpPr>
      <xdr:spPr>
        <a:xfrm>
          <a:off x="19309897" y="125017"/>
          <a:ext cx="1088571" cy="913209"/>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xdr:from>
      <xdr:col>4</xdr:col>
      <xdr:colOff>54683</xdr:colOff>
      <xdr:row>15</xdr:row>
      <xdr:rowOff>35858</xdr:rowOff>
    </xdr:from>
    <xdr:to>
      <xdr:col>6</xdr:col>
      <xdr:colOff>2825</xdr:colOff>
      <xdr:row>19</xdr:row>
      <xdr:rowOff>253477</xdr:rowOff>
    </xdr:to>
    <xdr:graphicFrame macro="">
      <xdr:nvGraphicFramePr>
        <xdr:cNvPr id="10" name="Gráfico 9">
          <a:extLst>
            <a:ext uri="{FF2B5EF4-FFF2-40B4-BE49-F238E27FC236}">
              <a16:creationId xmlns:a16="http://schemas.microsoft.com/office/drawing/2014/main" id="{618A22E1-26E6-2826-00AE-3F20149C26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568812</xdr:colOff>
      <xdr:row>0</xdr:row>
      <xdr:rowOff>138598</xdr:rowOff>
    </xdr:from>
    <xdr:to>
      <xdr:col>2</xdr:col>
      <xdr:colOff>1739026</xdr:colOff>
      <xdr:row>4</xdr:row>
      <xdr:rowOff>122034</xdr:rowOff>
    </xdr:to>
    <xdr:pic>
      <xdr:nvPicPr>
        <xdr:cNvPr id="4" name="Imagen 3">
          <a:extLst>
            <a:ext uri="{FF2B5EF4-FFF2-40B4-BE49-F238E27FC236}">
              <a16:creationId xmlns:a16="http://schemas.microsoft.com/office/drawing/2014/main" id="{502EE2C3-F714-5C93-1326-06FB1FE3B6A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4289" t="22067" r="5279" b="20037"/>
        <a:stretch/>
      </xdr:blipFill>
      <xdr:spPr bwMode="auto">
        <a:xfrm>
          <a:off x="568812" y="138598"/>
          <a:ext cx="3438896" cy="1022527"/>
        </a:xfrm>
        <a:prstGeom prst="rect">
          <a:avLst/>
        </a:prstGeom>
        <a:noFill/>
        <a:ln>
          <a:noFill/>
        </a:ln>
      </xdr:spPr>
    </xdr:pic>
    <xdr:clientData/>
  </xdr:twoCellAnchor>
  <xdr:twoCellAnchor editAs="oneCell">
    <xdr:from>
      <xdr:col>14</xdr:col>
      <xdr:colOff>32125</xdr:colOff>
      <xdr:row>0</xdr:row>
      <xdr:rowOff>125017</xdr:rowOff>
    </xdr:from>
    <xdr:to>
      <xdr:col>15</xdr:col>
      <xdr:colOff>22291</xdr:colOff>
      <xdr:row>5</xdr:row>
      <xdr:rowOff>89033</xdr:rowOff>
    </xdr:to>
    <xdr:pic>
      <xdr:nvPicPr>
        <xdr:cNvPr id="7" name="Imagen 6">
          <a:extLst>
            <a:ext uri="{FF2B5EF4-FFF2-40B4-BE49-F238E27FC236}">
              <a16:creationId xmlns:a16="http://schemas.microsoft.com/office/drawing/2014/main" id="{9C294231-5CC7-487F-9B13-A5AB45011A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309897" y="125017"/>
          <a:ext cx="1170437" cy="1175348"/>
        </a:xfrm>
        <a:prstGeom prst="rect">
          <a:avLst/>
        </a:prstGeom>
      </xdr:spPr>
    </xdr:pic>
    <xdr:clientData/>
  </xdr:twoCellAnchor>
  <xdr:twoCellAnchor editAs="oneCell">
    <xdr:from>
      <xdr:col>4</xdr:col>
      <xdr:colOff>24018</xdr:colOff>
      <xdr:row>0</xdr:row>
      <xdr:rowOff>61291</xdr:rowOff>
    </xdr:from>
    <xdr:to>
      <xdr:col>4</xdr:col>
      <xdr:colOff>1479982</xdr:colOff>
      <xdr:row>5</xdr:row>
      <xdr:rowOff>107734</xdr:rowOff>
    </xdr:to>
    <xdr:pic>
      <xdr:nvPicPr>
        <xdr:cNvPr id="8" name="Imagen 7">
          <a:extLst>
            <a:ext uri="{FF2B5EF4-FFF2-40B4-BE49-F238E27FC236}">
              <a16:creationId xmlns:a16="http://schemas.microsoft.com/office/drawing/2014/main" id="{B9C9ED77-0DCB-4D22-98BC-30434F68C3EA}"/>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7880" t="19157" r="16985" b="24567"/>
        <a:stretch/>
      </xdr:blipFill>
      <xdr:spPr>
        <a:xfrm>
          <a:off x="4776993" y="61291"/>
          <a:ext cx="1455964" cy="1256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62205</xdr:colOff>
      <xdr:row>0</xdr:row>
      <xdr:rowOff>13392</xdr:rowOff>
    </xdr:from>
    <xdr:to>
      <xdr:col>9</xdr:col>
      <xdr:colOff>732123</xdr:colOff>
      <xdr:row>9</xdr:row>
      <xdr:rowOff>19961</xdr:rowOff>
    </xdr:to>
    <xdr:graphicFrame macro="">
      <xdr:nvGraphicFramePr>
        <xdr:cNvPr id="10" name="Gráfico 9">
          <a:extLst>
            <a:ext uri="{FF2B5EF4-FFF2-40B4-BE49-F238E27FC236}">
              <a16:creationId xmlns:a16="http://schemas.microsoft.com/office/drawing/2014/main" id="{B0CFA145-F418-BEB9-AE77-BB685497C0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23AA-52C7-4AB2-BCEE-238E18C663D4}">
  <sheetPr>
    <pageSetUpPr fitToPage="1"/>
  </sheetPr>
  <dimension ref="B2:S29"/>
  <sheetViews>
    <sheetView tabSelected="1" topLeftCell="I23" zoomScale="131" zoomScaleNormal="100" workbookViewId="0">
      <selection activeCell="K24" sqref="K24:O24"/>
    </sheetView>
  </sheetViews>
  <sheetFormatPr baseColWidth="10" defaultColWidth="11.42578125" defaultRowHeight="15" x14ac:dyDescent="0.25"/>
  <cols>
    <col min="1" max="1" width="11.42578125" style="1"/>
    <col min="2" max="2" width="22.5703125" style="1" customWidth="1"/>
    <col min="3" max="3" width="33.42578125" style="1" customWidth="1"/>
    <col min="4" max="4" width="3.85546875" style="1" customWidth="1"/>
    <col min="5" max="5" width="33.7109375" style="1" customWidth="1"/>
    <col min="6" max="6" width="21.7109375" style="1" customWidth="1"/>
    <col min="7" max="7" width="3.85546875" style="1" customWidth="1"/>
    <col min="8" max="8" width="30.85546875" style="1" customWidth="1"/>
    <col min="9" max="9" width="23.140625" style="1" customWidth="1"/>
    <col min="10" max="10" width="3.85546875" style="1" customWidth="1"/>
    <col min="11" max="11" width="37.28515625" style="1" customWidth="1"/>
    <col min="12" max="12" width="16" style="1" customWidth="1"/>
    <col min="13" max="13" width="3.85546875" style="1" customWidth="1"/>
    <col min="14" max="14" width="43.42578125" style="1" customWidth="1"/>
    <col min="15" max="15" width="17.7109375" style="1" customWidth="1"/>
    <col min="16" max="18" width="11.42578125" style="1"/>
    <col min="19" max="19" width="13.140625" style="1" bestFit="1" customWidth="1"/>
    <col min="20" max="16384" width="11.42578125" style="1"/>
  </cols>
  <sheetData>
    <row r="2" spans="2:19" ht="26.25" x14ac:dyDescent="0.4">
      <c r="B2" s="36" t="s">
        <v>13</v>
      </c>
      <c r="C2" s="36"/>
      <c r="D2" s="36"/>
      <c r="E2" s="36"/>
      <c r="F2" s="36"/>
      <c r="G2" s="36"/>
      <c r="H2" s="36"/>
      <c r="I2" s="36"/>
      <c r="J2" s="36"/>
      <c r="K2" s="36"/>
      <c r="L2" s="36"/>
      <c r="M2" s="36"/>
      <c r="N2" s="36"/>
      <c r="O2" s="36"/>
    </row>
    <row r="3" spans="2:19" ht="18" x14ac:dyDescent="0.25">
      <c r="B3" s="37" t="s">
        <v>38</v>
      </c>
      <c r="C3" s="38"/>
      <c r="D3" s="38"/>
      <c r="E3" s="38"/>
      <c r="F3" s="38"/>
      <c r="G3" s="38"/>
      <c r="H3" s="38"/>
      <c r="I3" s="38"/>
      <c r="J3" s="38"/>
      <c r="K3" s="38"/>
      <c r="L3" s="38"/>
      <c r="M3" s="38"/>
      <c r="N3" s="38"/>
      <c r="O3" s="38"/>
    </row>
    <row r="4" spans="2:19" ht="23.25" x14ac:dyDescent="0.35">
      <c r="B4" s="39" t="s">
        <v>21</v>
      </c>
      <c r="C4" s="39"/>
      <c r="D4" s="39"/>
      <c r="E4" s="39"/>
      <c r="F4" s="39"/>
      <c r="G4" s="39"/>
      <c r="H4" s="39"/>
      <c r="I4" s="39"/>
      <c r="J4" s="39"/>
      <c r="K4" s="39"/>
      <c r="L4" s="39"/>
      <c r="M4" s="39"/>
      <c r="N4" s="39"/>
      <c r="O4" s="39"/>
    </row>
    <row r="5" spans="2:19" ht="12.75" customHeight="1" x14ac:dyDescent="0.25">
      <c r="B5" s="11"/>
      <c r="C5" s="2"/>
      <c r="D5" s="2"/>
      <c r="E5" s="2"/>
      <c r="F5" s="2"/>
      <c r="G5" s="2"/>
      <c r="H5" s="2"/>
      <c r="I5" s="2"/>
      <c r="J5" s="9"/>
      <c r="K5" s="9"/>
      <c r="L5" s="9"/>
      <c r="M5" s="9"/>
      <c r="N5" s="9"/>
      <c r="O5" s="12" t="s">
        <v>6</v>
      </c>
    </row>
    <row r="6" spans="2:19" ht="15.75" thickBot="1" x14ac:dyDescent="0.3">
      <c r="B6" s="2"/>
      <c r="C6" s="2"/>
      <c r="D6" s="2"/>
      <c r="E6" s="2"/>
      <c r="F6" s="2"/>
      <c r="G6" s="2"/>
      <c r="H6" s="2"/>
      <c r="I6" s="2"/>
      <c r="J6" s="9"/>
      <c r="K6" s="9"/>
      <c r="L6" s="9"/>
      <c r="M6" s="9"/>
      <c r="N6" s="9"/>
      <c r="O6" s="9"/>
    </row>
    <row r="7" spans="2:19" ht="37.5" customHeight="1" x14ac:dyDescent="0.25">
      <c r="B7" s="40" t="s">
        <v>0</v>
      </c>
      <c r="C7" s="41"/>
      <c r="D7" s="2"/>
      <c r="E7" s="40" t="s">
        <v>14</v>
      </c>
      <c r="F7" s="41"/>
      <c r="G7" s="2"/>
      <c r="H7" s="42" t="s">
        <v>11</v>
      </c>
      <c r="I7" s="41"/>
      <c r="K7" s="43" t="s">
        <v>12</v>
      </c>
      <c r="L7" s="44"/>
      <c r="N7" s="42" t="s">
        <v>1</v>
      </c>
      <c r="O7" s="45"/>
    </row>
    <row r="8" spans="2:19" ht="29.25" customHeight="1" x14ac:dyDescent="0.25">
      <c r="B8" s="46" t="s">
        <v>33</v>
      </c>
      <c r="C8" s="49" t="s">
        <v>37</v>
      </c>
      <c r="D8" s="9"/>
      <c r="E8" s="46" t="s">
        <v>35</v>
      </c>
      <c r="F8" s="52">
        <v>13000000</v>
      </c>
      <c r="G8" s="2"/>
      <c r="H8" s="25" t="s">
        <v>22</v>
      </c>
      <c r="I8" s="26">
        <v>2814077.76</v>
      </c>
      <c r="K8" s="56" t="s">
        <v>30</v>
      </c>
      <c r="L8" s="59">
        <v>4235616.7300000004</v>
      </c>
      <c r="N8" s="55" t="s">
        <v>8</v>
      </c>
      <c r="O8" s="35">
        <v>9840130</v>
      </c>
      <c r="Q8" s="3"/>
      <c r="R8" s="14"/>
    </row>
    <row r="9" spans="2:19" ht="29.25" customHeight="1" x14ac:dyDescent="0.25">
      <c r="B9" s="47"/>
      <c r="C9" s="50"/>
      <c r="D9" s="9"/>
      <c r="E9" s="47"/>
      <c r="F9" s="53"/>
      <c r="G9" s="2"/>
      <c r="H9" s="25" t="s">
        <v>27</v>
      </c>
      <c r="I9" s="26">
        <v>523395.42</v>
      </c>
      <c r="K9" s="57"/>
      <c r="L9" s="60"/>
      <c r="N9" s="55"/>
      <c r="O9" s="35"/>
      <c r="Q9" s="3"/>
      <c r="R9" s="14"/>
    </row>
    <row r="10" spans="2:19" ht="29.25" customHeight="1" x14ac:dyDescent="0.25">
      <c r="B10" s="48"/>
      <c r="C10" s="51"/>
      <c r="D10" s="9"/>
      <c r="E10" s="48"/>
      <c r="F10" s="54"/>
      <c r="G10" s="2"/>
      <c r="H10" s="25" t="s">
        <v>23</v>
      </c>
      <c r="I10" s="26">
        <v>87808.75</v>
      </c>
      <c r="K10" s="57"/>
      <c r="L10" s="60"/>
      <c r="N10" s="55"/>
      <c r="O10" s="35"/>
    </row>
    <row r="11" spans="2:19" ht="29.25" customHeight="1" x14ac:dyDescent="0.25">
      <c r="B11" s="46" t="s">
        <v>34</v>
      </c>
      <c r="C11" s="49" t="s">
        <v>36</v>
      </c>
      <c r="D11" s="9"/>
      <c r="E11" s="46" t="s">
        <v>4</v>
      </c>
      <c r="F11" s="52">
        <v>4235616.7300000004</v>
      </c>
      <c r="G11" s="2"/>
      <c r="H11" s="25" t="s">
        <v>24</v>
      </c>
      <c r="I11" s="26">
        <v>1555</v>
      </c>
      <c r="K11" s="57"/>
      <c r="L11" s="60"/>
      <c r="N11" s="55" t="s">
        <v>9</v>
      </c>
      <c r="O11" s="35">
        <v>2814077.76</v>
      </c>
      <c r="R11" s="62"/>
      <c r="S11" s="63"/>
    </row>
    <row r="12" spans="2:19" ht="29.25" customHeight="1" x14ac:dyDescent="0.25">
      <c r="B12" s="47"/>
      <c r="C12" s="50"/>
      <c r="D12" s="9"/>
      <c r="E12" s="47"/>
      <c r="F12" s="53"/>
      <c r="G12" s="2"/>
      <c r="H12" s="23" t="s">
        <v>25</v>
      </c>
      <c r="I12" s="24">
        <v>260416.24</v>
      </c>
      <c r="K12" s="57"/>
      <c r="L12" s="60"/>
      <c r="N12" s="55"/>
      <c r="O12" s="35"/>
      <c r="R12" s="62"/>
      <c r="S12" s="63"/>
    </row>
    <row r="13" spans="2:19" ht="29.25" customHeight="1" thickBot="1" x14ac:dyDescent="0.3">
      <c r="B13" s="48"/>
      <c r="C13" s="51"/>
      <c r="D13" s="9"/>
      <c r="E13" s="48"/>
      <c r="F13" s="54"/>
      <c r="G13" s="2"/>
      <c r="H13" s="27" t="s">
        <v>26</v>
      </c>
      <c r="I13" s="28">
        <v>548363.56000000006</v>
      </c>
      <c r="K13" s="58"/>
      <c r="L13" s="61"/>
      <c r="N13" s="55"/>
      <c r="O13" s="35"/>
      <c r="R13" s="62"/>
      <c r="S13" s="64"/>
    </row>
    <row r="14" spans="2:19" ht="9" customHeight="1" thickBot="1" x14ac:dyDescent="0.3">
      <c r="B14" s="46"/>
      <c r="C14" s="65"/>
      <c r="D14" s="9"/>
      <c r="E14" s="46" t="s">
        <v>7</v>
      </c>
      <c r="F14" s="67">
        <f>+F11/F8</f>
        <v>0.32581667153846156</v>
      </c>
      <c r="G14" s="2"/>
      <c r="H14" s="5"/>
      <c r="I14" s="13"/>
      <c r="K14" s="69"/>
      <c r="L14" s="70"/>
      <c r="N14" s="55" t="s">
        <v>10</v>
      </c>
      <c r="O14" s="73">
        <f>+O11/O8</f>
        <v>0.28597973400757914</v>
      </c>
    </row>
    <row r="15" spans="2:19" ht="39" customHeight="1" x14ac:dyDescent="0.25">
      <c r="B15" s="48"/>
      <c r="C15" s="66"/>
      <c r="D15" s="9"/>
      <c r="E15" s="48"/>
      <c r="F15" s="68"/>
      <c r="G15" s="2"/>
      <c r="H15" s="74" t="s">
        <v>16</v>
      </c>
      <c r="I15" s="75"/>
      <c r="K15" s="69"/>
      <c r="L15" s="70"/>
      <c r="N15" s="55"/>
      <c r="O15" s="73"/>
    </row>
    <row r="16" spans="2:19" ht="16.5" customHeight="1" x14ac:dyDescent="0.25">
      <c r="B16" s="76"/>
      <c r="C16" s="78"/>
      <c r="D16" s="2"/>
      <c r="E16" s="5"/>
      <c r="F16" s="6"/>
      <c r="G16" s="2"/>
      <c r="H16" s="55" t="s">
        <v>28</v>
      </c>
      <c r="I16" s="80">
        <v>148844.85999999999</v>
      </c>
      <c r="K16" s="69"/>
      <c r="L16" s="70"/>
      <c r="N16" s="29"/>
      <c r="O16" s="30"/>
    </row>
    <row r="17" spans="2:15" ht="41.25" customHeight="1" x14ac:dyDescent="0.25">
      <c r="B17" s="77"/>
      <c r="C17" s="79"/>
      <c r="D17" s="2"/>
      <c r="E17" s="7"/>
      <c r="F17" s="8"/>
      <c r="G17" s="2"/>
      <c r="H17" s="55"/>
      <c r="I17" s="81"/>
      <c r="K17" s="69"/>
      <c r="L17" s="70"/>
      <c r="N17" s="25" t="s">
        <v>20</v>
      </c>
      <c r="O17" s="33" t="s">
        <v>39</v>
      </c>
    </row>
    <row r="18" spans="2:15" ht="54" customHeight="1" x14ac:dyDescent="0.25">
      <c r="B18" s="10"/>
      <c r="C18" s="4"/>
      <c r="D18" s="2"/>
      <c r="E18" s="7"/>
      <c r="F18" s="8"/>
      <c r="G18" s="2"/>
      <c r="H18" s="56" t="s">
        <v>29</v>
      </c>
      <c r="I18" s="59">
        <v>4086771.87</v>
      </c>
      <c r="K18" s="69"/>
      <c r="L18" s="70"/>
      <c r="N18" s="25" t="s">
        <v>19</v>
      </c>
      <c r="O18" s="33" t="s">
        <v>40</v>
      </c>
    </row>
    <row r="19" spans="2:15" ht="33" customHeight="1" x14ac:dyDescent="0.25">
      <c r="B19" s="82"/>
      <c r="C19" s="84"/>
      <c r="D19" s="2"/>
      <c r="E19" s="86"/>
      <c r="F19" s="87"/>
      <c r="G19" s="2"/>
      <c r="H19" s="57"/>
      <c r="I19" s="60"/>
      <c r="K19" s="69"/>
      <c r="L19" s="70"/>
      <c r="N19" s="31" t="s">
        <v>18</v>
      </c>
      <c r="O19" s="33" t="s">
        <v>41</v>
      </c>
    </row>
    <row r="20" spans="2:15" ht="33.75" customHeight="1" thickBot="1" x14ac:dyDescent="0.3">
      <c r="B20" s="83"/>
      <c r="C20" s="85"/>
      <c r="D20" s="2"/>
      <c r="E20" s="88"/>
      <c r="F20" s="89"/>
      <c r="G20" s="2"/>
      <c r="H20" s="119"/>
      <c r="I20" s="120"/>
      <c r="K20" s="71"/>
      <c r="L20" s="72"/>
      <c r="N20" s="32" t="s">
        <v>17</v>
      </c>
      <c r="O20" s="34" t="s">
        <v>42</v>
      </c>
    </row>
    <row r="21" spans="2:15" ht="23.25" customHeight="1" thickBot="1" x14ac:dyDescent="0.3">
      <c r="B21" s="2"/>
      <c r="C21" s="2"/>
      <c r="D21" s="2"/>
      <c r="E21" s="2"/>
      <c r="F21" s="2"/>
      <c r="G21" s="2"/>
      <c r="H21" s="2"/>
      <c r="I21" s="2"/>
    </row>
    <row r="22" spans="2:15" ht="35.25" customHeight="1" thickBot="1" x14ac:dyDescent="0.3">
      <c r="B22" s="2"/>
      <c r="C22" s="2"/>
      <c r="D22" s="115" t="s">
        <v>3</v>
      </c>
      <c r="E22" s="116"/>
      <c r="F22" s="116" t="s">
        <v>2</v>
      </c>
      <c r="G22" s="116"/>
      <c r="H22" s="16" t="s">
        <v>4</v>
      </c>
      <c r="I22" s="17" t="s">
        <v>5</v>
      </c>
      <c r="K22" s="42" t="s">
        <v>46</v>
      </c>
      <c r="L22" s="117"/>
      <c r="M22" s="117"/>
      <c r="N22" s="118"/>
      <c r="O22" s="45"/>
    </row>
    <row r="23" spans="2:15" ht="84.75" customHeight="1" x14ac:dyDescent="0.25">
      <c r="B23" s="42" t="s">
        <v>15</v>
      </c>
      <c r="C23" s="98" t="s">
        <v>31</v>
      </c>
      <c r="D23" s="100" t="s">
        <v>32</v>
      </c>
      <c r="E23" s="101"/>
      <c r="F23" s="106">
        <v>13000000</v>
      </c>
      <c r="G23" s="107"/>
      <c r="H23" s="112">
        <v>4235616.7300000004</v>
      </c>
      <c r="I23" s="95">
        <f>H23/F23</f>
        <v>0.32581667153846156</v>
      </c>
      <c r="K23" s="92" t="s">
        <v>43</v>
      </c>
      <c r="L23" s="93"/>
      <c r="M23" s="93"/>
      <c r="N23" s="93"/>
      <c r="O23" s="94"/>
    </row>
    <row r="24" spans="2:15" ht="123.75" customHeight="1" x14ac:dyDescent="0.25">
      <c r="B24" s="90"/>
      <c r="C24" s="50"/>
      <c r="D24" s="102"/>
      <c r="E24" s="103"/>
      <c r="F24" s="108"/>
      <c r="G24" s="109"/>
      <c r="H24" s="113"/>
      <c r="I24" s="96"/>
      <c r="K24" s="82" t="s">
        <v>47</v>
      </c>
      <c r="L24" s="130"/>
      <c r="M24" s="130"/>
      <c r="N24" s="130"/>
      <c r="O24" s="131"/>
    </row>
    <row r="25" spans="2:15" ht="137.25" customHeight="1" x14ac:dyDescent="0.25">
      <c r="B25" s="90"/>
      <c r="C25" s="50"/>
      <c r="D25" s="102"/>
      <c r="E25" s="103"/>
      <c r="F25" s="108"/>
      <c r="G25" s="109"/>
      <c r="H25" s="113"/>
      <c r="I25" s="96"/>
      <c r="K25" s="92" t="s">
        <v>44</v>
      </c>
      <c r="L25" s="93"/>
      <c r="M25" s="93"/>
      <c r="N25" s="93"/>
      <c r="O25" s="94"/>
    </row>
    <row r="26" spans="2:15" ht="86.25" customHeight="1" x14ac:dyDescent="0.25">
      <c r="B26" s="90"/>
      <c r="C26" s="50"/>
      <c r="D26" s="102"/>
      <c r="E26" s="103"/>
      <c r="F26" s="108"/>
      <c r="G26" s="109"/>
      <c r="H26" s="113"/>
      <c r="I26" s="96"/>
      <c r="K26" s="92" t="s">
        <v>48</v>
      </c>
      <c r="L26" s="93"/>
      <c r="M26" s="93"/>
      <c r="N26" s="93"/>
      <c r="O26" s="94"/>
    </row>
    <row r="27" spans="2:15" ht="51.75" customHeight="1" thickBot="1" x14ac:dyDescent="0.3">
      <c r="B27" s="91"/>
      <c r="C27" s="99"/>
      <c r="D27" s="104"/>
      <c r="E27" s="105"/>
      <c r="F27" s="110"/>
      <c r="G27" s="111"/>
      <c r="H27" s="114"/>
      <c r="I27" s="97"/>
      <c r="K27" s="92" t="s">
        <v>45</v>
      </c>
      <c r="L27" s="93"/>
      <c r="M27" s="93"/>
      <c r="N27" s="93"/>
      <c r="O27" s="94"/>
    </row>
    <row r="28" spans="2:15" ht="15" customHeight="1" x14ac:dyDescent="0.25">
      <c r="K28" s="15"/>
    </row>
    <row r="29" spans="2:15" x14ac:dyDescent="0.25">
      <c r="K29" s="15"/>
    </row>
  </sheetData>
  <mergeCells count="55">
    <mergeCell ref="D22:E22"/>
    <mergeCell ref="F22:G22"/>
    <mergeCell ref="K22:O22"/>
    <mergeCell ref="H18:H20"/>
    <mergeCell ref="I18:I20"/>
    <mergeCell ref="B23:B27"/>
    <mergeCell ref="K23:O23"/>
    <mergeCell ref="K24:O24"/>
    <mergeCell ref="K27:O27"/>
    <mergeCell ref="K25:O25"/>
    <mergeCell ref="K26:O26"/>
    <mergeCell ref="I23:I27"/>
    <mergeCell ref="C23:C27"/>
    <mergeCell ref="D23:E27"/>
    <mergeCell ref="F23:G27"/>
    <mergeCell ref="H23:H27"/>
    <mergeCell ref="B16:B17"/>
    <mergeCell ref="C16:C17"/>
    <mergeCell ref="H16:H17"/>
    <mergeCell ref="I16:I17"/>
    <mergeCell ref="B19:B20"/>
    <mergeCell ref="C19:C20"/>
    <mergeCell ref="E19:F20"/>
    <mergeCell ref="R11:R13"/>
    <mergeCell ref="S11:S13"/>
    <mergeCell ref="B14:B15"/>
    <mergeCell ref="C14:C15"/>
    <mergeCell ref="E14:E15"/>
    <mergeCell ref="F14:F15"/>
    <mergeCell ref="K14:L20"/>
    <mergeCell ref="N14:N15"/>
    <mergeCell ref="O14:O15"/>
    <mergeCell ref="H15:I15"/>
    <mergeCell ref="B11:B13"/>
    <mergeCell ref="C11:C13"/>
    <mergeCell ref="E11:E13"/>
    <mergeCell ref="F11:F13"/>
    <mergeCell ref="N11:N13"/>
    <mergeCell ref="O11:O13"/>
    <mergeCell ref="O8:O10"/>
    <mergeCell ref="B2:O2"/>
    <mergeCell ref="B3:O3"/>
    <mergeCell ref="B4:O4"/>
    <mergeCell ref="B7:C7"/>
    <mergeCell ref="E7:F7"/>
    <mergeCell ref="H7:I7"/>
    <mergeCell ref="K7:L7"/>
    <mergeCell ref="N7:O7"/>
    <mergeCell ref="B8:B10"/>
    <mergeCell ref="C8:C10"/>
    <mergeCell ref="E8:E10"/>
    <mergeCell ref="F8:F10"/>
    <mergeCell ref="N8:N10"/>
    <mergeCell ref="K8:K13"/>
    <mergeCell ref="L8:L13"/>
  </mergeCells>
  <printOptions horizontalCentered="1" verticalCentered="1"/>
  <pageMargins left="3.937007874015748E-2" right="0.43307086614173229" top="0.15748031496062992" bottom="0.74803149606299213" header="0.31496062992125984" footer="0.31496062992125984"/>
  <pageSetup scale="4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91A9F-EC7D-4F17-B9BF-C58BB71A603D}">
  <dimension ref="A1:F10"/>
  <sheetViews>
    <sheetView zoomScale="115" zoomScaleNormal="115" workbookViewId="0">
      <selection activeCell="J11" sqref="A1:J11"/>
    </sheetView>
  </sheetViews>
  <sheetFormatPr baseColWidth="10" defaultRowHeight="15" x14ac:dyDescent="0.25"/>
  <cols>
    <col min="2" max="2" width="18.7109375" customWidth="1"/>
    <col min="3" max="3" width="4.140625" customWidth="1"/>
    <col min="4" max="4" width="16.42578125" bestFit="1" customWidth="1"/>
    <col min="5" max="5" width="15.28515625" bestFit="1" customWidth="1"/>
  </cols>
  <sheetData>
    <row r="1" spans="1:6" ht="43.15" customHeight="1" x14ac:dyDescent="0.25">
      <c r="A1" s="124" t="s">
        <v>14</v>
      </c>
      <c r="B1" s="125"/>
      <c r="D1" s="123" t="s">
        <v>14</v>
      </c>
      <c r="E1" s="123"/>
      <c r="F1" s="123"/>
    </row>
    <row r="2" spans="1:6" ht="43.15" customHeight="1" x14ac:dyDescent="0.25">
      <c r="A2" s="76" t="s">
        <v>35</v>
      </c>
      <c r="B2" s="126">
        <v>13000000</v>
      </c>
      <c r="D2" s="21" t="s">
        <v>35</v>
      </c>
      <c r="E2" s="21" t="s">
        <v>4</v>
      </c>
      <c r="F2" s="21" t="s">
        <v>7</v>
      </c>
    </row>
    <row r="3" spans="1:6" ht="43.15" customHeight="1" x14ac:dyDescent="0.25">
      <c r="A3" s="77"/>
      <c r="B3" s="127"/>
      <c r="D3" s="22">
        <v>13000000</v>
      </c>
      <c r="E3" s="22">
        <f>+B4</f>
        <v>4235523.16</v>
      </c>
      <c r="F3" s="20">
        <f>+E3/D3</f>
        <v>0.32580947384615389</v>
      </c>
    </row>
    <row r="4" spans="1:6" x14ac:dyDescent="0.25">
      <c r="A4" s="76" t="s">
        <v>4</v>
      </c>
      <c r="B4" s="126">
        <v>4235523.16</v>
      </c>
      <c r="D4" s="19"/>
      <c r="E4" s="19"/>
      <c r="F4" s="19"/>
    </row>
    <row r="5" spans="1:6" x14ac:dyDescent="0.25">
      <c r="A5" s="128"/>
      <c r="B5" s="129"/>
      <c r="D5" s="19"/>
      <c r="E5" s="19"/>
      <c r="F5" s="19"/>
    </row>
    <row r="6" spans="1:6" x14ac:dyDescent="0.25">
      <c r="A6" s="77"/>
      <c r="B6" s="127"/>
      <c r="D6" s="19"/>
      <c r="E6" s="19"/>
      <c r="F6" s="19"/>
    </row>
    <row r="7" spans="1:6" x14ac:dyDescent="0.25">
      <c r="A7" s="76" t="s">
        <v>7</v>
      </c>
      <c r="B7" s="121">
        <f>+B4/B2</f>
        <v>0.32580947384615389</v>
      </c>
      <c r="D7" s="19"/>
      <c r="E7" s="19"/>
      <c r="F7" s="19"/>
    </row>
    <row r="8" spans="1:6" x14ac:dyDescent="0.25">
      <c r="A8" s="77"/>
      <c r="B8" s="122"/>
    </row>
    <row r="10" spans="1:6" x14ac:dyDescent="0.25">
      <c r="B10" s="18"/>
    </row>
  </sheetData>
  <mergeCells count="8">
    <mergeCell ref="A7:A8"/>
    <mergeCell ref="B7:B8"/>
    <mergeCell ref="D1:F1"/>
    <mergeCell ref="A1:B1"/>
    <mergeCell ref="A2:A3"/>
    <mergeCell ref="B2:B3"/>
    <mergeCell ref="A4:A6"/>
    <mergeCell ref="B4:B6"/>
  </mergeCells>
  <pageMargins left="0.9055118110236221" right="0.70866141732283472" top="2.1259842519685042" bottom="0.74803149606299213" header="0.31496062992125984" footer="0.31496062992125984"/>
  <pageSetup scale="95" orientation="landscape"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2E4126-94EB-49B8-9E9C-4ECBDAE463F4}">
  <ds:schemaRefs>
    <ds:schemaRef ds:uri="http://schemas.microsoft.com/sharepoint/v3/contenttype/forms"/>
  </ds:schemaRefs>
</ds:datastoreItem>
</file>

<file path=customXml/itemProps3.xml><?xml version="1.0" encoding="utf-8"?>
<ds:datastoreItem xmlns:ds="http://schemas.openxmlformats.org/officeDocument/2006/customXml" ds:itemID="{12B19548-EF62-4441-AC26-B10FF5F55CB8}">
  <ds:schemaRef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efcf9931-6988-4c26-989d-90fd7d9d6177"/>
    <ds:schemaRef ds:uri="2de3127d-b50e-4c29-b846-9213acea4d89"/>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MAYO</vt:lpstr>
      <vt:lpstr>Anexo</vt:lpstr>
      <vt:lpstr>MAYO!Área_de_impresión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Diego Alejandro Comparini Monzón</cp:lastModifiedBy>
  <cp:lastPrinted>2024-06-04T21:52:01Z</cp:lastPrinted>
  <dcterms:created xsi:type="dcterms:W3CDTF">2023-02-11T22:01:01Z</dcterms:created>
  <dcterms:modified xsi:type="dcterms:W3CDTF">2024-06-19T16:47:17Z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